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eron\Documents\VA\"/>
    </mc:Choice>
  </mc:AlternateContent>
  <xr:revisionPtr revIDLastSave="0" documentId="13_ncr:1_{9C23FC10-5624-4DBE-9F18-2C90322A57DA}" xr6:coauthVersionLast="47" xr6:coauthVersionMax="47" xr10:uidLastSave="{00000000-0000-0000-0000-000000000000}"/>
  <bookViews>
    <workbookView xWindow="11424" yWindow="0" windowWidth="11712" windowHeight="12336" xr2:uid="{C9F07AB2-87F2-4154-8D3B-FE1C389D3D5C}"/>
  </bookViews>
  <sheets>
    <sheet name="Simulation_Subvention_CVA" sheetId="1" r:id="rId1"/>
  </sheets>
  <definedNames>
    <definedName name="projets1">Simulation_Subvention_CVA!$C$20</definedName>
    <definedName name="projets2">Simulation_Subvention_CVA!$G$20</definedName>
    <definedName name="subventions1">Simulation_Subvention_CVA!$D$20</definedName>
    <definedName name="subventions2">Simulation_Subvention_CVA!$H$20</definedName>
  </definedNames>
  <calcPr calcId="191029" iterate="1" iterateCount="10000" iterateDelta="9.9999999999999995E-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C20" i="1"/>
  <c r="D7" i="1" s="1"/>
  <c r="G20" i="1"/>
  <c r="H8" i="1" s="1"/>
  <c r="D13" i="1" l="1"/>
  <c r="D15" i="1"/>
  <c r="D12" i="1"/>
  <c r="D14" i="1"/>
  <c r="D11" i="1"/>
  <c r="D18" i="1"/>
  <c r="D17" i="1"/>
  <c r="D9" i="1"/>
  <c r="D10" i="1"/>
  <c r="D16" i="1"/>
  <c r="D8" i="1"/>
  <c r="D19" i="1"/>
  <c r="D6" i="1"/>
  <c r="D20" i="1" l="1"/>
  <c r="H7" i="1" l="1"/>
  <c r="H6" i="1"/>
  <c r="H20" i="1" l="1"/>
</calcChain>
</file>

<file path=xl/sharedStrings.xml><?xml version="1.0" encoding="utf-8"?>
<sst xmlns="http://schemas.openxmlformats.org/spreadsheetml/2006/main" count="13" uniqueCount="10">
  <si>
    <t xml:space="preserve">Nom du projet </t>
  </si>
  <si>
    <t>Montant subventionnable du projet</t>
  </si>
  <si>
    <t>Seuil d'attribution maximal</t>
  </si>
  <si>
    <t>1ère Vague</t>
  </si>
  <si>
    <t>2ème Vague</t>
  </si>
  <si>
    <t>Total 1ère vague</t>
  </si>
  <si>
    <t>Total 2ème vague</t>
  </si>
  <si>
    <t>TO DO : Pour chaque demande de subvention, renseignez vos différents projets ainsi que le montant subventionnable pour chacun des projets. L'Excel vous renseignera automatiquement le Seuil Maximal d'Attribution pour votre projet (= somme maximale que vous pouvez demander au CVA)
Pour rappel, le montant subventionnable d'un projet correspond à la somme des coûts du projets que le CVA peut subventionner (logistique, prestataires, ... mais pas la communication, l'alimentaire, ... : se référer à Wiki VA pour plus de détails)</t>
  </si>
  <si>
    <t>Projet 1</t>
  </si>
  <si>
    <t>Projet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</si>
</sst>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2" x14ac:knownFonts="1">
    <font>
      <sz val="11"/>
      <color theme="1"/>
      <name val="Gill Sans MT"/>
      <family val="2"/>
      <scheme val="minor"/>
    </font>
    <font>
      <b/>
      <sz val="11"/>
      <color theme="1"/>
      <name val="Gill Sans M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/>
    <xf numFmtId="0" fontId="1" fillId="4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adge">
  <a:themeElements>
    <a:clrScheme name="Jaune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Badge">
      <a:majorFont>
        <a:latin typeface="Impact" panose="020B080603090205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メイリオ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Badg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5080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algn="ctr" rotWithShape="0">
              <a:srgbClr val="000000">
                <a:alpha val="2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dge" id="{71A07785-5930-41D4-9A83-E23602B48E98}" vid="{771EA782-DFA6-45B1-AEA3-661F1715B310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9E3B5-44AD-4C20-A5DA-9237A86CDC83}">
  <dimension ref="B1:H20"/>
  <sheetViews>
    <sheetView tabSelected="1" zoomScale="63" workbookViewId="0">
      <selection activeCell="G23" sqref="G23"/>
    </sheetView>
  </sheetViews>
  <sheetFormatPr baseColWidth="10" defaultRowHeight="18" x14ac:dyDescent="0.5"/>
  <cols>
    <col min="2" max="2" width="14.88671875" bestFit="1" customWidth="1"/>
    <col min="3" max="3" width="30.109375" bestFit="1" customWidth="1"/>
    <col min="4" max="4" width="22.88671875" bestFit="1" customWidth="1"/>
    <col min="5" max="5" width="5.88671875" customWidth="1"/>
    <col min="6" max="6" width="15.6640625" bestFit="1" customWidth="1"/>
    <col min="7" max="7" width="30.109375" bestFit="1" customWidth="1"/>
    <col min="8" max="8" width="22.88671875" bestFit="1" customWidth="1"/>
  </cols>
  <sheetData>
    <row r="1" spans="2:8" ht="18.600000000000001" thickBot="1" x14ac:dyDescent="0.55000000000000004"/>
    <row r="2" spans="2:8" ht="72.599999999999994" customHeight="1" thickBot="1" x14ac:dyDescent="0.55000000000000004">
      <c r="B2" s="6" t="s">
        <v>7</v>
      </c>
      <c r="C2" s="7"/>
      <c r="D2" s="7"/>
      <c r="E2" s="7"/>
      <c r="F2" s="7"/>
      <c r="G2" s="7"/>
      <c r="H2" s="8"/>
    </row>
    <row r="4" spans="2:8" x14ac:dyDescent="0.5">
      <c r="B4" s="5" t="s">
        <v>3</v>
      </c>
      <c r="C4" s="5"/>
      <c r="D4" s="5"/>
      <c r="F4" s="5" t="s">
        <v>4</v>
      </c>
      <c r="G4" s="5"/>
      <c r="H4" s="5"/>
    </row>
    <row r="5" spans="2:8" x14ac:dyDescent="0.5">
      <c r="B5" s="2" t="s">
        <v>0</v>
      </c>
      <c r="C5" s="2" t="s">
        <v>1</v>
      </c>
      <c r="D5" s="2" t="s">
        <v>2</v>
      </c>
      <c r="F5" s="2" t="s">
        <v>0</v>
      </c>
      <c r="G5" s="2" t="s">
        <v>1</v>
      </c>
      <c r="H5" s="2" t="s">
        <v>2</v>
      </c>
    </row>
    <row r="6" spans="2:8" x14ac:dyDescent="0.5">
      <c r="B6" s="3" t="s">
        <v>8</v>
      </c>
      <c r="C6" s="4">
        <v>600</v>
      </c>
      <c r="D6" s="4">
        <f t="shared" ref="D6:D19" si="0">IF(projets1&lt;=750, C6, C6*0.33)</f>
        <v>600</v>
      </c>
      <c r="F6" s="3" t="s">
        <v>9</v>
      </c>
      <c r="G6" s="4">
        <v>1500</v>
      </c>
      <c r="H6" s="4">
        <f>MAX(0,IF(G6="",0,IF(SUM(projets1,projets2)&lt;=750,G6,G6*((0.33*(SUM(projets1,projets2))-subventions1)/SUM(projets2)))))</f>
        <v>93</v>
      </c>
    </row>
    <row r="7" spans="2:8" x14ac:dyDescent="0.5">
      <c r="B7" s="3"/>
      <c r="C7" s="4"/>
      <c r="D7" s="4">
        <f t="shared" si="0"/>
        <v>0</v>
      </c>
      <c r="F7" s="3"/>
      <c r="G7" s="4"/>
      <c r="H7" s="4">
        <f>MAX(0,IF(G7="",0,IF(SUM(projets1,projets2)&lt;=750,G7,G7*((0.33*(SUM(projets1,projets2))-subventions1)/SUM(projets2)))))</f>
        <v>0</v>
      </c>
    </row>
    <row r="8" spans="2:8" x14ac:dyDescent="0.5">
      <c r="B8" s="3"/>
      <c r="C8" s="4"/>
      <c r="D8" s="4">
        <f t="shared" si="0"/>
        <v>0</v>
      </c>
      <c r="F8" s="3"/>
      <c r="G8" s="4"/>
      <c r="H8" s="4">
        <f>MAX(0,IF(G8="",0,IF(SUM(projets1,projets2)&lt;=750,G8,G8*((0.33*(SUM(projets1,projets2))-subventions1)/SUM(projets2)))))</f>
        <v>0</v>
      </c>
    </row>
    <row r="9" spans="2:8" x14ac:dyDescent="0.5">
      <c r="B9" s="3"/>
      <c r="C9" s="4"/>
      <c r="D9" s="4">
        <f t="shared" si="0"/>
        <v>0</v>
      </c>
      <c r="F9" s="3"/>
      <c r="G9" s="4"/>
      <c r="H9" s="4">
        <f>MAX(0,IF(G9="",0,IF(SUM(projets1,projets2)&lt;=750,G9,G9*((0.33*(SUM(projets1,projets2))-subventions1)/SUM(projets2)))))</f>
        <v>0</v>
      </c>
    </row>
    <row r="10" spans="2:8" x14ac:dyDescent="0.5">
      <c r="B10" s="3"/>
      <c r="C10" s="4"/>
      <c r="D10" s="4">
        <f t="shared" si="0"/>
        <v>0</v>
      </c>
      <c r="F10" s="3"/>
      <c r="G10" s="4"/>
      <c r="H10" s="4">
        <f>MAX(0,IF(G10="",0,IF(SUM(projets1,projets2)&lt;=750,G10,G10*((0.33*(SUM(projets1,projets2))-subventions1)/SUM(projets2)))))</f>
        <v>0</v>
      </c>
    </row>
    <row r="11" spans="2:8" x14ac:dyDescent="0.5">
      <c r="B11" s="3"/>
      <c r="C11" s="4"/>
      <c r="D11" s="4">
        <f t="shared" si="0"/>
        <v>0</v>
      </c>
      <c r="F11" s="3"/>
      <c r="G11" s="4"/>
      <c r="H11" s="4">
        <f>MAX(0,IF(G11="",0,IF(SUM(projets1,projets2)&lt;=750,G11,G11*((0.33*(SUM(projets1,projets2))-subventions1)/SUM(projets2)))))</f>
        <v>0</v>
      </c>
    </row>
    <row r="12" spans="2:8" x14ac:dyDescent="0.5">
      <c r="B12" s="3"/>
      <c r="C12" s="4"/>
      <c r="D12" s="4">
        <f t="shared" si="0"/>
        <v>0</v>
      </c>
      <c r="F12" s="3"/>
      <c r="G12" s="4"/>
      <c r="H12" s="4">
        <f>MAX(0,IF(G12="",0,IF(SUM(projets1,projets2)&lt;=750,G12,G12*((0.33*(SUM(projets1,projets2))-subventions1)/SUM(projets2)))))</f>
        <v>0</v>
      </c>
    </row>
    <row r="13" spans="2:8" x14ac:dyDescent="0.5">
      <c r="B13" s="3"/>
      <c r="C13" s="4"/>
      <c r="D13" s="4">
        <f t="shared" si="0"/>
        <v>0</v>
      </c>
      <c r="F13" s="3"/>
      <c r="G13" s="4"/>
      <c r="H13" s="4">
        <f>MAX(0,IF(G13="",0,IF(SUM(projets1,projets2)&lt;=750,G13,G13*((0.33*(SUM(projets1,projets2))-subventions1)/SUM(projets2)))))</f>
        <v>0</v>
      </c>
    </row>
    <row r="14" spans="2:8" x14ac:dyDescent="0.5">
      <c r="B14" s="3"/>
      <c r="C14" s="4"/>
      <c r="D14" s="4">
        <f t="shared" si="0"/>
        <v>0</v>
      </c>
      <c r="F14" s="3"/>
      <c r="G14" s="4"/>
      <c r="H14" s="4">
        <f>MAX(0,IF(G14="",0,IF(SUM(projets1,projets2)&lt;=750,G14,G14*((0.33*(SUM(projets1,projets2))-subventions1)/SUM(projets2)))))</f>
        <v>0</v>
      </c>
    </row>
    <row r="15" spans="2:8" x14ac:dyDescent="0.5">
      <c r="B15" s="3"/>
      <c r="C15" s="4"/>
      <c r="D15" s="4">
        <f t="shared" si="0"/>
        <v>0</v>
      </c>
      <c r="F15" s="3"/>
      <c r="G15" s="4"/>
      <c r="H15" s="4">
        <f>MAX(0,IF(G15="",0,IF(SUM(projets1,projets2)&lt;=750,G15,G15*((0.33*(SUM(projets1,projets2))-subventions1)/SUM(projets2)))))</f>
        <v>0</v>
      </c>
    </row>
    <row r="16" spans="2:8" x14ac:dyDescent="0.5">
      <c r="B16" s="3"/>
      <c r="C16" s="4"/>
      <c r="D16" s="4">
        <f t="shared" si="0"/>
        <v>0</v>
      </c>
      <c r="F16" s="3"/>
      <c r="G16" s="4"/>
      <c r="H16" s="4">
        <f>MAX(0,IF(G16="",0,IF(SUM(projets1,projets2)&lt;=750,G16,G16*((0.33*(SUM(projets1,projets2))-subventions1)/SUM(projets2)))))</f>
        <v>0</v>
      </c>
    </row>
    <row r="17" spans="2:8" x14ac:dyDescent="0.5">
      <c r="B17" s="3"/>
      <c r="C17" s="4"/>
      <c r="D17" s="4">
        <f t="shared" si="0"/>
        <v>0</v>
      </c>
      <c r="F17" s="3"/>
      <c r="G17" s="4"/>
      <c r="H17" s="4">
        <f>MAX(0,IF(G17="",0,IF(SUM(projets1,projets2)&lt;=750,G17,G17*((0.33*(SUM(projets1,projets2))-subventions1)/SUM(projets2)))))</f>
        <v>0</v>
      </c>
    </row>
    <row r="18" spans="2:8" x14ac:dyDescent="0.5">
      <c r="B18" s="3"/>
      <c r="C18" s="4"/>
      <c r="D18" s="4">
        <f t="shared" si="0"/>
        <v>0</v>
      </c>
      <c r="F18" s="3"/>
      <c r="G18" s="4"/>
      <c r="H18" s="4">
        <f>MAX(0,IF(G18="",0,IF(SUM(projets1,projets2)&lt;=750,G18,G18*((0.33*(SUM(projets1,projets2))-subventions1)/SUM(projets2)))))</f>
        <v>0</v>
      </c>
    </row>
    <row r="19" spans="2:8" x14ac:dyDescent="0.5">
      <c r="B19" s="3"/>
      <c r="C19" s="4"/>
      <c r="D19" s="4">
        <f t="shared" si="0"/>
        <v>0</v>
      </c>
      <c r="F19" s="3"/>
      <c r="G19" s="4"/>
      <c r="H19" s="4">
        <f>MAX(0,IF(G19="",0,IF(SUM(projets1,projets2)&lt;=750,G19,G19*((0.33*(SUM(projets1,projets2))-subventions1)/SUM(projets2)))))</f>
        <v>0</v>
      </c>
    </row>
    <row r="20" spans="2:8" x14ac:dyDescent="0.5">
      <c r="B20" t="s">
        <v>5</v>
      </c>
      <c r="C20" s="1">
        <f>SUM(C6:C19)</f>
        <v>600</v>
      </c>
      <c r="D20" s="1">
        <f>SUM(D6:D19)</f>
        <v>600</v>
      </c>
      <c r="F20" t="s">
        <v>6</v>
      </c>
      <c r="G20" s="1">
        <f>SUM(G6:G19)</f>
        <v>1500</v>
      </c>
      <c r="H20" s="1">
        <f>SUM(H6:H19)</f>
        <v>93</v>
      </c>
    </row>
  </sheetData>
  <mergeCells count="3">
    <mergeCell ref="B4:D4"/>
    <mergeCell ref="F4:H4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Simulation_Subvention_CVA</vt:lpstr>
      <vt:lpstr>projets1</vt:lpstr>
      <vt:lpstr>projets2</vt:lpstr>
      <vt:lpstr>subventions1</vt:lpstr>
      <vt:lpstr>subventions2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Loris Veron</dc:creator>
  <cp:lastModifiedBy>Loris Veron</cp:lastModifiedBy>
  <dcterms:created xsi:type="dcterms:W3CDTF">2025-05-25T18:22:05Z</dcterms:created>
  <dcterms:modified xsi:type="dcterms:W3CDTF">2026-03-16T10:34:50Z</dcterms:modified>
</cp:coreProperties>
</file>